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380" windowHeight="81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6" i="1" l="1"/>
  <c r="W6" i="1" l="1"/>
  <c r="V6" i="1" l="1"/>
  <c r="R6" i="1" l="1"/>
  <c r="O6" i="1"/>
</calcChain>
</file>

<file path=xl/sharedStrings.xml><?xml version="1.0" encoding="utf-8"?>
<sst xmlns="http://schemas.openxmlformats.org/spreadsheetml/2006/main" count="29" uniqueCount="13">
  <si>
    <r>
      <t>Средний размер назначенных пенсий</t>
    </r>
    <r>
      <rPr>
        <vertAlign val="superscript"/>
        <sz val="12"/>
        <color indexed="8"/>
        <rFont val="Times New Roman"/>
        <family val="1"/>
        <charset val="204"/>
      </rPr>
      <t>1)</t>
    </r>
    <r>
      <rPr>
        <sz val="12"/>
        <color indexed="8"/>
        <rFont val="Times New Roman"/>
        <family val="1"/>
        <charset val="204"/>
      </rPr>
      <t>, руб.</t>
    </r>
  </si>
  <si>
    <r>
      <t>г. Москва</t>
    </r>
    <r>
      <rPr>
        <vertAlign val="superscript"/>
        <sz val="12"/>
        <color indexed="8"/>
        <rFont val="Times New Roman"/>
        <family val="1"/>
        <charset val="204"/>
      </rPr>
      <t>2)</t>
    </r>
  </si>
  <si>
    <t>1) По данным Пенсионного фонда Российской Федерации.</t>
  </si>
  <si>
    <t>на 1 апреля</t>
  </si>
  <si>
    <t>на 1 июля</t>
  </si>
  <si>
    <t>на 1 октября</t>
  </si>
  <si>
    <t>на 1 января</t>
  </si>
  <si>
    <t>2) Данные по городу федерального значения Москве и Московской области приводятся с учетом изменения их границы с 1 июля 2012 г. в соответствии с постановлением Совета Федерации Федерального Собрания Российской Федерации от 27 декабря 2011г. № 560-СФ. Относительные показатели не подлежат пересчету в связи с тем, что получены на основе информации, представленной Пенсионным фондом Российской Федерации.</t>
  </si>
  <si>
    <t xml:space="preserve">на 1 октября </t>
  </si>
  <si>
    <r>
      <t xml:space="preserve">на 1 октября </t>
    </r>
    <r>
      <rPr>
        <vertAlign val="superscript"/>
        <sz val="10"/>
        <color indexed="8"/>
        <rFont val="Times New Roman"/>
        <family val="1"/>
        <charset val="204"/>
      </rPr>
      <t>3)</t>
    </r>
  </si>
  <si>
    <t>СРЕДНИЙ РАЗМЕР ПЕНСИЙ В НОМИНАЛЬНОМ И РЕАЛЬНОМ ВЫРАЖЕНИИ, НАЗНАЧЕННОЙ ПЕНСИОНЕРАМ, 
СОСТОЯЩИМ НА УЧЕТЕ В СИСТЕМЕ  ПЕНСИОННОГО ФОНДА РФ</t>
  </si>
  <si>
    <t>3) Данные приведены без учета единовременной денежной выплаты в размере 10 тыс. рублей, назначенной в соответствии с Указом Президента Российской Федерации от 24 августа 2021 г. № 486.</t>
  </si>
  <si>
    <t>Реальный размер назначенных пенсий, в процентах к соответствующей дате предыдущего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</si>
</sst>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руб.-419];[Red]\-#,##0.00\ [$руб.-419]"/>
    <numFmt numFmtId="165" formatCode="0.0"/>
  </numFmts>
  <fonts count="12"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ET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0" fontId="6" fillId="0" borderId="0"/>
    <xf numFmtId="0" fontId="9" fillId="0" borderId="0"/>
    <xf numFmtId="0" fontId="11" fillId="0" borderId="0"/>
  </cellStyleXfs>
  <cellXfs count="43">
    <xf numFmtId="0" fontId="0" fillId="0" borderId="0" xfId="0"/>
    <xf numFmtId="0" fontId="4" fillId="0" borderId="0" xfId="5" applyFont="1"/>
    <xf numFmtId="0" fontId="4" fillId="0" borderId="0" xfId="5" applyFont="1" applyAlignment="1">
      <alignment vertical="center"/>
    </xf>
    <xf numFmtId="0" fontId="4" fillId="0" borderId="0" xfId="5" applyFont="1" applyFill="1"/>
    <xf numFmtId="0" fontId="4" fillId="0" borderId="0" xfId="5" applyFont="1" applyAlignment="1">
      <alignment horizontal="center" vertical="center"/>
    </xf>
    <xf numFmtId="0" fontId="3" fillId="0" borderId="0" xfId="5"/>
    <xf numFmtId="165" fontId="4" fillId="0" borderId="4" xfId="5" applyNumberFormat="1" applyFont="1" applyFill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/>
    </xf>
    <xf numFmtId="165" fontId="4" fillId="0" borderId="4" xfId="5" applyNumberFormat="1" applyFont="1" applyBorder="1" applyAlignment="1">
      <alignment horizontal="center" vertical="center"/>
    </xf>
    <xf numFmtId="0" fontId="8" fillId="0" borderId="4" xfId="5" applyNumberFormat="1" applyFont="1" applyFill="1" applyBorder="1" applyAlignment="1">
      <alignment horizontal="center" vertical="center" wrapText="1"/>
    </xf>
    <xf numFmtId="0" fontId="8" fillId="0" borderId="0" xfId="5" applyFont="1" applyFill="1"/>
    <xf numFmtId="0" fontId="8" fillId="0" borderId="4" xfId="5" applyFont="1" applyFill="1" applyBorder="1" applyAlignment="1">
      <alignment horizontal="center" vertical="center"/>
    </xf>
    <xf numFmtId="0" fontId="4" fillId="0" borderId="2" xfId="5" applyFont="1" applyBorder="1" applyAlignment="1">
      <alignment horizontal="center" vertical="center" wrapText="1"/>
    </xf>
    <xf numFmtId="165" fontId="4" fillId="0" borderId="4" xfId="5" applyNumberFormat="1" applyFont="1" applyBorder="1" applyAlignment="1">
      <alignment horizontal="center" vertical="center" wrapText="1"/>
    </xf>
    <xf numFmtId="0" fontId="8" fillId="0" borderId="4" xfId="5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4" fillId="0" borderId="4" xfId="5" applyNumberFormat="1" applyFont="1" applyBorder="1" applyAlignment="1">
      <alignment horizontal="center" vertical="center"/>
    </xf>
    <xf numFmtId="0" fontId="4" fillId="0" borderId="4" xfId="5" applyFont="1" applyFill="1" applyBorder="1" applyAlignment="1">
      <alignment horizontal="center" vertical="center" wrapText="1"/>
    </xf>
    <xf numFmtId="0" fontId="0" fillId="0" borderId="4" xfId="0" applyBorder="1" applyAlignment="1"/>
    <xf numFmtId="0" fontId="4" fillId="0" borderId="4" xfId="5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0" borderId="0" xfId="5" applyFont="1" applyAlignment="1">
      <alignment vertical="center" wrapText="1"/>
    </xf>
    <xf numFmtId="0" fontId="0" fillId="0" borderId="0" xfId="0" applyAlignment="1"/>
    <xf numFmtId="0" fontId="5" fillId="0" borderId="0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5" applyFont="1" applyFill="1" applyBorder="1" applyAlignment="1">
      <alignment vertical="center" wrapText="1"/>
    </xf>
    <xf numFmtId="0" fontId="6" fillId="0" borderId="1" xfId="6" applyFill="1" applyBorder="1"/>
    <xf numFmtId="0" fontId="6" fillId="0" borderId="2" xfId="6" applyFill="1" applyBorder="1"/>
    <xf numFmtId="0" fontId="4" fillId="0" borderId="2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4" xfId="5" applyNumberFormat="1" applyFont="1" applyFill="1" applyBorder="1" applyAlignment="1">
      <alignment horizontal="center" vertical="center" wrapText="1"/>
    </xf>
    <xf numFmtId="165" fontId="4" fillId="0" borderId="4" xfId="5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4" fillId="0" borderId="4" xfId="5" applyNumberFormat="1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/>
    </xf>
  </cellXfs>
  <cellStyles count="9">
    <cellStyle name="Excel Built-in Normal" xfId="6"/>
    <cellStyle name="Excel Built-in Normal 1" xfId="5"/>
    <cellStyle name="Heading 1" xfId="1"/>
    <cellStyle name="Heading1 1" xfId="2"/>
    <cellStyle name="Normal" xfId="8"/>
    <cellStyle name="Result 1" xfId="3"/>
    <cellStyle name="Result2 1" xfId="4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"/>
  <sheetViews>
    <sheetView tabSelected="1" zoomScale="140" zoomScaleNormal="140" workbookViewId="0">
      <selection sqref="A1:AA10"/>
    </sheetView>
  </sheetViews>
  <sheetFormatPr defaultColWidth="7.42578125" defaultRowHeight="15.75"/>
  <cols>
    <col min="1" max="1" width="16.85546875" style="1" customWidth="1"/>
    <col min="2" max="2" width="13.28515625" style="1" customWidth="1"/>
    <col min="3" max="4" width="13.28515625" style="1" hidden="1" customWidth="1"/>
    <col min="5" max="14" width="13.28515625" style="1" customWidth="1"/>
    <col min="15" max="15" width="12" style="1" customWidth="1"/>
    <col min="16" max="17" width="13.28515625" style="1" hidden="1" customWidth="1"/>
    <col min="18" max="19" width="13.28515625" style="1" customWidth="1"/>
    <col min="20" max="20" width="11.7109375" style="1" customWidth="1"/>
    <col min="21" max="24" width="13.28515625" style="1" customWidth="1"/>
    <col min="25" max="25" width="11.140625" style="1" customWidth="1"/>
    <col min="26" max="26" width="10" style="1" customWidth="1"/>
    <col min="27" max="27" width="9" style="1" customWidth="1"/>
    <col min="28" max="16384" width="7.42578125" style="1"/>
  </cols>
  <sheetData>
    <row r="1" spans="1:27" ht="42.75" customHeight="1">
      <c r="A1" s="23" t="s">
        <v>10</v>
      </c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27">
      <c r="A2" s="2"/>
    </row>
    <row r="3" spans="1:27" s="3" customFormat="1" ht="43.5" customHeight="1">
      <c r="A3" s="26"/>
      <c r="B3" s="28" t="s">
        <v>0</v>
      </c>
      <c r="C3" s="29"/>
      <c r="D3" s="29"/>
      <c r="E3" s="29"/>
      <c r="F3" s="29"/>
      <c r="G3" s="29"/>
      <c r="H3" s="30"/>
      <c r="I3" s="30"/>
      <c r="J3" s="30"/>
      <c r="K3" s="30"/>
      <c r="L3" s="29"/>
      <c r="M3" s="29"/>
      <c r="N3" s="31"/>
      <c r="O3" s="17" t="s">
        <v>12</v>
      </c>
      <c r="P3" s="17"/>
      <c r="Q3" s="17"/>
      <c r="R3" s="17"/>
      <c r="S3" s="17"/>
      <c r="T3" s="17"/>
      <c r="U3" s="17"/>
      <c r="V3" s="17"/>
      <c r="W3" s="17"/>
      <c r="X3" s="18"/>
      <c r="Y3" s="18"/>
      <c r="Z3" s="18"/>
      <c r="AA3" s="18"/>
    </row>
    <row r="4" spans="1:27" s="3" customFormat="1" ht="15.75" customHeight="1">
      <c r="A4" s="26"/>
      <c r="B4" s="32">
        <v>2020</v>
      </c>
      <c r="C4" s="33"/>
      <c r="D4" s="33"/>
      <c r="E4" s="33"/>
      <c r="F4" s="33"/>
      <c r="G4" s="34"/>
      <c r="H4" s="17">
        <v>2021</v>
      </c>
      <c r="I4" s="20"/>
      <c r="J4" s="20"/>
      <c r="K4" s="20"/>
      <c r="L4" s="38">
        <v>2022</v>
      </c>
      <c r="M4" s="39"/>
      <c r="N4" s="40"/>
      <c r="O4" s="17">
        <v>2020</v>
      </c>
      <c r="P4" s="20"/>
      <c r="Q4" s="20"/>
      <c r="R4" s="20"/>
      <c r="S4" s="20"/>
      <c r="T4" s="20"/>
      <c r="U4" s="42">
        <v>2021</v>
      </c>
      <c r="V4" s="42"/>
      <c r="W4" s="42"/>
      <c r="X4" s="37"/>
      <c r="Y4" s="19">
        <v>2022</v>
      </c>
      <c r="Z4" s="18"/>
      <c r="AA4" s="18"/>
    </row>
    <row r="5" spans="1:27" s="10" customFormat="1" ht="24.75" customHeight="1">
      <c r="A5" s="27"/>
      <c r="B5" s="35" t="s">
        <v>6</v>
      </c>
      <c r="C5" s="20"/>
      <c r="D5" s="20"/>
      <c r="E5" s="9" t="s">
        <v>3</v>
      </c>
      <c r="F5" s="9" t="s">
        <v>4</v>
      </c>
      <c r="G5" s="9" t="s">
        <v>8</v>
      </c>
      <c r="H5" s="9" t="s">
        <v>6</v>
      </c>
      <c r="I5" s="11" t="s">
        <v>3</v>
      </c>
      <c r="J5" s="9" t="s">
        <v>4</v>
      </c>
      <c r="K5" s="11" t="s">
        <v>9</v>
      </c>
      <c r="L5" s="9" t="s">
        <v>6</v>
      </c>
      <c r="M5" s="11" t="s">
        <v>3</v>
      </c>
      <c r="N5" s="14" t="s">
        <v>4</v>
      </c>
      <c r="O5" s="35" t="s">
        <v>6</v>
      </c>
      <c r="P5" s="20"/>
      <c r="Q5" s="20"/>
      <c r="R5" s="9" t="s">
        <v>3</v>
      </c>
      <c r="S5" s="9" t="s">
        <v>4</v>
      </c>
      <c r="T5" s="9" t="s">
        <v>5</v>
      </c>
      <c r="U5" s="11" t="s">
        <v>6</v>
      </c>
      <c r="V5" s="11" t="s">
        <v>3</v>
      </c>
      <c r="W5" s="11" t="s">
        <v>4</v>
      </c>
      <c r="X5" s="11" t="s">
        <v>9</v>
      </c>
      <c r="Y5" s="14" t="s">
        <v>6</v>
      </c>
      <c r="Z5" s="11" t="s">
        <v>3</v>
      </c>
      <c r="AA5" s="11" t="s">
        <v>4</v>
      </c>
    </row>
    <row r="6" spans="1:27" s="4" customFormat="1" ht="18.75">
      <c r="A6" s="12" t="s">
        <v>1</v>
      </c>
      <c r="B6" s="36">
        <v>16039.35</v>
      </c>
      <c r="C6" s="37"/>
      <c r="D6" s="37"/>
      <c r="E6" s="8">
        <v>16084.99</v>
      </c>
      <c r="F6" s="13">
        <v>16082.03</v>
      </c>
      <c r="G6" s="8">
        <v>16119.4</v>
      </c>
      <c r="H6" s="8">
        <v>16935.3</v>
      </c>
      <c r="I6" s="8">
        <v>16954.8</v>
      </c>
      <c r="J6" s="8">
        <v>16961.2</v>
      </c>
      <c r="K6" s="8">
        <v>17075.12</v>
      </c>
      <c r="L6" s="7">
        <v>18238.599999999999</v>
      </c>
      <c r="M6" s="7">
        <v>18304.2</v>
      </c>
      <c r="N6" s="7">
        <v>19820.5</v>
      </c>
      <c r="O6" s="41">
        <f>16039.35/15204.18*100/102.73*100</f>
        <v>102.68960273604522</v>
      </c>
      <c r="P6" s="20"/>
      <c r="Q6" s="20"/>
      <c r="R6" s="6">
        <f>16084.99/15221.81*100/102.48*100</f>
        <v>103.11346517475725</v>
      </c>
      <c r="S6" s="6">
        <v>102.6</v>
      </c>
      <c r="T6" s="7">
        <v>102.1</v>
      </c>
      <c r="U6" s="7">
        <v>101.2</v>
      </c>
      <c r="V6" s="8">
        <f>I6/E6*100/104.86*100</f>
        <v>100.52220872413751</v>
      </c>
      <c r="W6" s="8">
        <f>J6/F6*100/105.2*100</f>
        <v>100.25359788666562</v>
      </c>
      <c r="X6" s="8">
        <f>K6/G6*100/106.56*100</f>
        <v>99.407849851414753</v>
      </c>
      <c r="Y6" s="7">
        <v>100.9</v>
      </c>
      <c r="Z6" s="7">
        <v>92.7</v>
      </c>
      <c r="AA6" s="16">
        <v>102</v>
      </c>
    </row>
    <row r="7" spans="1:27">
      <c r="A7" s="2" t="s">
        <v>2</v>
      </c>
    </row>
    <row r="8" spans="1:27" ht="64.5" customHeight="1">
      <c r="A8" s="25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27" ht="31.5" customHeight="1">
      <c r="A9" s="21" t="s">
        <v>11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27">
      <c r="R10" s="15"/>
    </row>
    <row r="11" spans="1:27">
      <c r="R11" s="15"/>
    </row>
    <row r="12" spans="1:27">
      <c r="R12" s="15"/>
    </row>
    <row r="13" spans="1:27">
      <c r="R13" s="15"/>
    </row>
  </sheetData>
  <sheetProtection selectLockedCells="1" selectUnlockedCells="1"/>
  <mergeCells count="16">
    <mergeCell ref="O3:AA3"/>
    <mergeCell ref="Y4:AA4"/>
    <mergeCell ref="H4:K4"/>
    <mergeCell ref="A9:Q9"/>
    <mergeCell ref="A1:N1"/>
    <mergeCell ref="A8:Q8"/>
    <mergeCell ref="A3:A5"/>
    <mergeCell ref="B3:N3"/>
    <mergeCell ref="B4:G4"/>
    <mergeCell ref="B5:D5"/>
    <mergeCell ref="B6:D6"/>
    <mergeCell ref="L4:N4"/>
    <mergeCell ref="O4:T4"/>
    <mergeCell ref="O5:Q5"/>
    <mergeCell ref="O6:Q6"/>
    <mergeCell ref="U4:X4"/>
  </mergeCells>
  <printOptions horizontalCentered="1" gridLines="1"/>
  <pageMargins left="0" right="0.23622047244094491" top="0.74803149606299213" bottom="0.74803149606299213" header="0.31496062992125984" footer="0.31496062992125984"/>
  <pageSetup paperSize="9" scale="49" firstPageNumber="0" orientation="landscape" r:id="rId1"/>
  <headerFooter alignWithMargins="0">
    <oddFooter xml:space="preserve">&amp;C&amp;"Times New Roman,обычный"МОССТАТ
Официальная статистическая информация по г. Москве&amp;"Arial,обычный"
</oddFooter>
  </headerFooter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" defaultRowHeight="15"/>
  <cols>
    <col min="1" max="16384" width="7" style="5"/>
  </cols>
  <sheetData/>
  <sheetProtection selectLockedCells="1" selectUnlockedCells="1"/>
  <pageMargins left="0.7" right="0.7" top="1.14375" bottom="1.143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" defaultRowHeight="15"/>
  <cols>
    <col min="1" max="16384" width="7" style="5"/>
  </cols>
  <sheetData/>
  <sheetProtection selectLockedCells="1" selectUnlockedCells="1"/>
  <pageMargins left="0.7" right="0.7" top="1.14375" bottom="1.143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Гликина Наталья Григорьевна</dc:creator>
  <cp:lastModifiedBy>Курешова Анна Александровна</cp:lastModifiedBy>
  <cp:lastPrinted>2022-08-09T11:39:52Z</cp:lastPrinted>
  <dcterms:created xsi:type="dcterms:W3CDTF">2020-08-11T10:04:30Z</dcterms:created>
  <dcterms:modified xsi:type="dcterms:W3CDTF">2022-08-09T11:39:55Z</dcterms:modified>
</cp:coreProperties>
</file>